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40" windowWidth="9690" windowHeight="6540" tabRatio="659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<sst xmlns="http://schemas.openxmlformats.org/spreadsheetml/2006/main" count="168" uniqueCount="117">
  <si>
    <t>Наименование</t>
  </si>
  <si>
    <t>2,0-4,0</t>
  </si>
  <si>
    <t>А</t>
  </si>
  <si>
    <t>2,0-3,0</t>
  </si>
  <si>
    <t>Ex</t>
  </si>
  <si>
    <t>1,0-3,0</t>
  </si>
  <si>
    <t>42-46</t>
  </si>
  <si>
    <t>2,0; 2,25; 2,5</t>
  </si>
  <si>
    <t>Евровагонка, осина</t>
  </si>
  <si>
    <t>C</t>
  </si>
  <si>
    <t>B</t>
  </si>
  <si>
    <t>Евровагонка, липа</t>
  </si>
  <si>
    <t>3,0-4,0</t>
  </si>
  <si>
    <t>Полок, осина</t>
  </si>
  <si>
    <t>Полок, кедр</t>
  </si>
  <si>
    <t>1,0; 1,5</t>
  </si>
  <si>
    <t>Размер, мм</t>
  </si>
  <si>
    <t>Выс.</t>
  </si>
  <si>
    <t>Шир.</t>
  </si>
  <si>
    <t>Длина.</t>
  </si>
  <si>
    <t xml:space="preserve">Доска пола, кв.м. </t>
  </si>
  <si>
    <t xml:space="preserve">Блок хаус, кв.м. </t>
  </si>
  <si>
    <t xml:space="preserve">Евровагонка, кв.м. </t>
  </si>
  <si>
    <t>КЕДР</t>
  </si>
  <si>
    <t>ОСИНА</t>
  </si>
  <si>
    <t>ЛИПА</t>
  </si>
  <si>
    <t>Угол внешний сращ.</t>
  </si>
  <si>
    <t>Плинтус угловой, пог.м.</t>
  </si>
  <si>
    <t>Нащельник листв,сосна.</t>
  </si>
  <si>
    <t>ЛИСТВЕННИЦА</t>
  </si>
  <si>
    <t>145, 155</t>
  </si>
  <si>
    <t>2,0; 3,0; 4,0.</t>
  </si>
  <si>
    <t>4,0.</t>
  </si>
  <si>
    <t>2,0 -5,0</t>
  </si>
  <si>
    <t>2,0 -4,0</t>
  </si>
  <si>
    <t>Наличник сращ, пог.м.</t>
  </si>
  <si>
    <t>Плинтус для пола сосна, цельн</t>
  </si>
  <si>
    <t>90, 110</t>
  </si>
  <si>
    <t>1,8-3,0</t>
  </si>
  <si>
    <t>1,0-1,7</t>
  </si>
  <si>
    <t>90-135</t>
  </si>
  <si>
    <t>2,0-5,0</t>
  </si>
  <si>
    <t>4,0-5,0</t>
  </si>
  <si>
    <t>14, 16</t>
  </si>
  <si>
    <t>27-30</t>
  </si>
  <si>
    <t>ОЛЬХА</t>
  </si>
  <si>
    <t>Евровагонка, ольха</t>
  </si>
  <si>
    <t>Полок, ольха пог.м.</t>
  </si>
  <si>
    <t>60|70</t>
  </si>
  <si>
    <t>Брусок дверной коробки</t>
  </si>
  <si>
    <t>2,1; 4,6</t>
  </si>
  <si>
    <t>90-145</t>
  </si>
  <si>
    <t>80 -120</t>
  </si>
  <si>
    <t>Имитация бруса, кв.м.</t>
  </si>
  <si>
    <t>33|44</t>
  </si>
  <si>
    <t>110, 130</t>
  </si>
  <si>
    <t>115-140</t>
  </si>
  <si>
    <t>ПОГОНАЖ (м. пог.)</t>
  </si>
  <si>
    <t>Евровагонка кедр</t>
  </si>
  <si>
    <t>Наличник массив сосна, кедр, пог.м.</t>
  </si>
  <si>
    <t>88,110,135</t>
  </si>
  <si>
    <t>14-16</t>
  </si>
  <si>
    <t>105-140</t>
  </si>
  <si>
    <t xml:space="preserve">Калиброванная доска, кв.м. </t>
  </si>
  <si>
    <t>Калиброванная доска, кв.м.</t>
  </si>
  <si>
    <t>105-130</t>
  </si>
  <si>
    <t>АНГАРСКАЯ СОСНА (настоящая!)</t>
  </si>
  <si>
    <t>Цена, рублей. за м2</t>
  </si>
  <si>
    <t xml:space="preserve"> </t>
  </si>
  <si>
    <t>85-90, 140</t>
  </si>
  <si>
    <t>110, 140</t>
  </si>
  <si>
    <t>Вагонка кедр штиль</t>
  </si>
  <si>
    <t>30|40|50</t>
  </si>
  <si>
    <t>Кляймер №4, №5  уп. 80 шт.</t>
  </si>
  <si>
    <t>16|30</t>
  </si>
  <si>
    <t>Брусок, м.п.</t>
  </si>
  <si>
    <t>Вагонка текстур. Штиль</t>
  </si>
  <si>
    <t>Террасная, палубная доска</t>
  </si>
  <si>
    <t>Планкен прямой</t>
  </si>
  <si>
    <t>Планкен скошенный</t>
  </si>
  <si>
    <t>Доска пола</t>
  </si>
  <si>
    <t xml:space="preserve">Вагонка штиль, кв.м. </t>
  </si>
  <si>
    <r>
      <t xml:space="preserve">Доска пола </t>
    </r>
    <r>
      <rPr>
        <b/>
        <sz val="12"/>
        <rFont val="Arial"/>
        <family val="2"/>
      </rPr>
      <t>сращ</t>
    </r>
    <r>
      <rPr>
        <sz val="12"/>
        <rFont val="Arial"/>
        <family val="2"/>
      </rPr>
      <t xml:space="preserve">, кв.м. </t>
    </r>
  </si>
  <si>
    <t>ЛОСКУТНЫЙ ВОСК, 1л, банки 1 и 3л</t>
  </si>
  <si>
    <r>
      <t>сорт А</t>
    </r>
    <r>
      <rPr>
        <sz val="12"/>
        <rFont val="Arial"/>
        <family val="2"/>
      </rPr>
      <t xml:space="preserve"> - светлые сучки до 20 мм, черные до 8 мм, </t>
    </r>
    <r>
      <rPr>
        <b/>
        <sz val="12"/>
        <rFont val="Arial"/>
        <family val="2"/>
      </rPr>
      <t>сорт Ех</t>
    </r>
    <r>
      <rPr>
        <sz val="12"/>
        <rFont val="Arial"/>
        <family val="2"/>
      </rPr>
      <t xml:space="preserve"> - сучки не допустимы</t>
    </r>
  </si>
  <si>
    <r>
      <t xml:space="preserve">сорт С </t>
    </r>
    <r>
      <rPr>
        <sz val="12"/>
        <rFont val="Arial"/>
        <family val="2"/>
      </rPr>
      <t>- все сучки без ограничений, кроме выпавших,</t>
    </r>
    <r>
      <rPr>
        <b/>
        <sz val="12"/>
        <rFont val="Arial"/>
        <family val="2"/>
      </rPr>
      <t xml:space="preserve"> сорт В - </t>
    </r>
    <r>
      <rPr>
        <sz val="12"/>
        <rFont val="Arial"/>
        <family val="2"/>
      </rPr>
      <t xml:space="preserve">светлые сучки без ограничений, черные до 20 мм </t>
    </r>
  </si>
  <si>
    <t>Евровагонка</t>
  </si>
  <si>
    <t>Вагонка штиль</t>
  </si>
  <si>
    <t>* сращеные аналоги - минус 30 рублей с м2, сосна толщина 12мм - минус 20р, сосна Ясень - плюс 30р</t>
  </si>
  <si>
    <t>Полок, липа|термолипа пог.м.</t>
  </si>
  <si>
    <r>
      <rPr>
        <sz val="12"/>
        <rFont val="Arial"/>
        <family val="2"/>
      </rPr>
      <t xml:space="preserve">Полок </t>
    </r>
    <r>
      <rPr>
        <b/>
        <sz val="12"/>
        <rFont val="Arial"/>
        <family val="2"/>
      </rPr>
      <t>абаш|термоабаш,</t>
    </r>
    <r>
      <rPr>
        <sz val="12"/>
        <rFont val="Arial"/>
        <family val="2"/>
      </rPr>
      <t xml:space="preserve"> пог.м.</t>
    </r>
  </si>
  <si>
    <t>52|60|90</t>
  </si>
  <si>
    <t>90|100</t>
  </si>
  <si>
    <t xml:space="preserve">Прайс-лист 01.11.2017           </t>
  </si>
  <si>
    <t>28|35</t>
  </si>
  <si>
    <t>2,1, 4,6</t>
  </si>
  <si>
    <t>105-156</t>
  </si>
  <si>
    <t>110,135,140</t>
  </si>
  <si>
    <t>65|90</t>
  </si>
  <si>
    <t>2,2-2,5</t>
  </si>
  <si>
    <t>2,0-2,5</t>
  </si>
  <si>
    <t>Кемерово, Красноармейская, 120-206, (3842) 44-79-79, 44-70-40. Присылайте заявки для расчета на prodom42@mail.ru.</t>
  </si>
  <si>
    <t>16|26</t>
  </si>
  <si>
    <t>46|60|78</t>
  </si>
  <si>
    <t>78|91</t>
  </si>
  <si>
    <t>36|32</t>
  </si>
  <si>
    <t>895|1010</t>
  </si>
  <si>
    <t>63|52</t>
  </si>
  <si>
    <t>42|37</t>
  </si>
  <si>
    <t>78|65</t>
  </si>
  <si>
    <t>52|44</t>
  </si>
  <si>
    <t>245|365</t>
  </si>
  <si>
    <t>385|490</t>
  </si>
  <si>
    <t>47|60|70</t>
  </si>
  <si>
    <t>98|111</t>
  </si>
  <si>
    <t>85|72</t>
  </si>
  <si>
    <t>60|50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</si>
</sst>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mmm/yyyy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_р_.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1" fontId="7" fillId="0" borderId="3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32" borderId="38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32" borderId="39" xfId="0" applyNumberFormat="1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32" borderId="42" xfId="0" applyNumberFormat="1" applyFont="1" applyFill="1" applyBorder="1" applyAlignment="1">
      <alignment horizontal="center"/>
    </xf>
    <xf numFmtId="0" fontId="7" fillId="32" borderId="32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center"/>
    </xf>
    <xf numFmtId="187" fontId="7" fillId="0" borderId="43" xfId="0" applyNumberFormat="1" applyFont="1" applyFill="1" applyBorder="1" applyAlignment="1">
      <alignment horizontal="center"/>
    </xf>
    <xf numFmtId="187" fontId="7" fillId="0" borderId="20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33" borderId="26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7" fillId="0" borderId="52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/>
    </xf>
    <xf numFmtId="1" fontId="7" fillId="33" borderId="5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8" fillId="32" borderId="15" xfId="0" applyFont="1" applyFill="1" applyBorder="1" applyAlignment="1">
      <alignment horizontal="center"/>
    </xf>
    <xf numFmtId="0" fontId="48" fillId="32" borderId="16" xfId="0" applyFont="1" applyFill="1" applyBorder="1" applyAlignment="1">
      <alignment horizontal="center"/>
    </xf>
    <xf numFmtId="0" fontId="48" fillId="32" borderId="18" xfId="0" applyFont="1" applyFill="1" applyBorder="1" applyAlignment="1">
      <alignment horizontal="center"/>
    </xf>
    <xf numFmtId="0" fontId="48" fillId="32" borderId="19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/>
    </xf>
    <xf numFmtId="0" fontId="48" fillId="33" borderId="5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/>
    </xf>
    <xf numFmtId="0" fontId="48" fillId="32" borderId="59" xfId="0" applyFont="1" applyFill="1" applyBorder="1" applyAlignment="1">
      <alignment horizontal="center"/>
    </xf>
    <xf numFmtId="0" fontId="48" fillId="32" borderId="60" xfId="0" applyFont="1" applyFill="1" applyBorder="1" applyAlignment="1">
      <alignment horizontal="center"/>
    </xf>
    <xf numFmtId="0" fontId="48" fillId="32" borderId="61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32" borderId="28" xfId="0" applyFont="1" applyFill="1" applyBorder="1" applyAlignment="1">
      <alignment horizontal="center"/>
    </xf>
    <xf numFmtId="0" fontId="48" fillId="32" borderId="29" xfId="0" applyFont="1" applyFill="1" applyBorder="1" applyAlignment="1">
      <alignment horizontal="center"/>
    </xf>
    <xf numFmtId="0" fontId="48" fillId="32" borderId="4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1" fontId="7" fillId="33" borderId="42" xfId="0" applyNumberFormat="1" applyFont="1" applyFill="1" applyBorder="1" applyAlignment="1">
      <alignment horizontal="center" vertical="center"/>
    </xf>
    <xf numFmtId="1" fontId="7" fillId="33" borderId="44" xfId="0" applyNumberFormat="1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/>
    </xf>
    <xf numFmtId="0" fontId="7" fillId="32" borderId="6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9" fillId="32" borderId="62" xfId="0" applyFont="1" applyFill="1" applyBorder="1" applyAlignment="1">
      <alignment horizontal="center" vertical="center"/>
    </xf>
    <xf numFmtId="0" fontId="9" fillId="32" borderId="63" xfId="0" applyFont="1" applyFill="1" applyBorder="1" applyAlignment="1">
      <alignment horizontal="center" vertical="center"/>
    </xf>
    <xf numFmtId="0" fontId="9" fillId="32" borderId="6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9" fillId="32" borderId="6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B65" sqref="B65"/>
    </sheetView>
  </sheetViews>
  <sheetFormatPr defaultColWidth="9.00390625" defaultRowHeight="16.5" customHeight="1"/>
  <cols>
    <col min="1" max="1" width="33.875" style="5" customWidth="1"/>
    <col min="2" max="2" width="9.75390625" style="6" bestFit="1" customWidth="1"/>
    <col min="3" max="3" width="13.00390625" style="6" customWidth="1"/>
    <col min="4" max="4" width="13.75390625" style="4" customWidth="1"/>
    <col min="5" max="5" width="17.875" style="6" customWidth="1"/>
    <col min="6" max="6" width="10.875" style="6" customWidth="1"/>
    <col min="7" max="7" width="10.375" style="5" customWidth="1"/>
    <col min="8" max="8" width="15.75390625" style="5" customWidth="1"/>
    <col min="9" max="16384" width="9.125" style="5" customWidth="1"/>
  </cols>
  <sheetData>
    <row r="1" spans="1:8" ht="12.75">
      <c r="A1" s="3"/>
      <c r="B1" s="3"/>
      <c r="C1" s="3"/>
      <c r="E1" s="160" t="s">
        <v>93</v>
      </c>
      <c r="F1" s="160"/>
      <c r="G1" s="160"/>
      <c r="H1" s="160"/>
    </row>
    <row r="2" spans="1:8" ht="12.75">
      <c r="A2" s="3"/>
      <c r="B2" s="3"/>
      <c r="C2" s="3"/>
      <c r="D2" s="6"/>
      <c r="E2" s="160"/>
      <c r="F2" s="160"/>
      <c r="G2" s="160"/>
      <c r="H2" s="160"/>
    </row>
    <row r="3" spans="1:8" s="127" customFormat="1" ht="15" thickBot="1">
      <c r="A3" s="126" t="s">
        <v>101</v>
      </c>
      <c r="C3" s="126"/>
      <c r="D3" s="126"/>
      <c r="E3" s="126"/>
      <c r="F3" s="126"/>
      <c r="G3" s="126"/>
      <c r="H3" s="126"/>
    </row>
    <row r="4" spans="1:8" s="6" customFormat="1" ht="15" customHeight="1" thickTop="1">
      <c r="A4" s="172" t="s">
        <v>0</v>
      </c>
      <c r="B4" s="161" t="s">
        <v>16</v>
      </c>
      <c r="C4" s="162"/>
      <c r="D4" s="163"/>
      <c r="E4" s="164" t="s">
        <v>67</v>
      </c>
      <c r="F4" s="162"/>
      <c r="G4" s="162"/>
      <c r="H4" s="165"/>
    </row>
    <row r="5" spans="1:8" s="6" customFormat="1" ht="15" customHeight="1" thickBot="1">
      <c r="A5" s="173"/>
      <c r="B5" s="7" t="s">
        <v>17</v>
      </c>
      <c r="C5" s="8" t="s">
        <v>18</v>
      </c>
      <c r="D5" s="9" t="s">
        <v>19</v>
      </c>
      <c r="E5" s="10" t="s">
        <v>4</v>
      </c>
      <c r="F5" s="8" t="s">
        <v>2</v>
      </c>
      <c r="G5" s="8" t="s">
        <v>10</v>
      </c>
      <c r="H5" s="69" t="s">
        <v>9</v>
      </c>
    </row>
    <row r="6" spans="1:8" s="6" customFormat="1" ht="16.5" thickBot="1" thickTop="1">
      <c r="A6" s="176" t="s">
        <v>66</v>
      </c>
      <c r="B6" s="177"/>
      <c r="C6" s="177"/>
      <c r="D6" s="177"/>
      <c r="E6" s="177"/>
      <c r="F6" s="177"/>
      <c r="G6" s="177"/>
      <c r="H6" s="178"/>
    </row>
    <row r="7" spans="1:8" ht="15.75" thickTop="1">
      <c r="A7" s="11" t="s">
        <v>20</v>
      </c>
      <c r="B7" s="12">
        <v>27</v>
      </c>
      <c r="C7" s="17" t="s">
        <v>60</v>
      </c>
      <c r="D7" s="18" t="s">
        <v>1</v>
      </c>
      <c r="E7" s="13"/>
      <c r="F7" s="153">
        <v>810</v>
      </c>
      <c r="G7" s="154"/>
      <c r="H7" s="70"/>
    </row>
    <row r="8" spans="1:8" ht="15">
      <c r="A8" s="15" t="s">
        <v>20</v>
      </c>
      <c r="B8" s="16">
        <v>27</v>
      </c>
      <c r="C8" s="17" t="s">
        <v>60</v>
      </c>
      <c r="D8" s="18" t="s">
        <v>1</v>
      </c>
      <c r="E8" s="19">
        <v>1175</v>
      </c>
      <c r="F8" s="20">
        <v>995</v>
      </c>
      <c r="G8" s="17">
        <v>810</v>
      </c>
      <c r="H8" s="71">
        <v>595</v>
      </c>
    </row>
    <row r="9" spans="1:8" ht="15">
      <c r="A9" s="15" t="s">
        <v>20</v>
      </c>
      <c r="B9" s="16">
        <v>38</v>
      </c>
      <c r="C9" s="17" t="s">
        <v>65</v>
      </c>
      <c r="D9" s="18" t="s">
        <v>1</v>
      </c>
      <c r="E9" s="19"/>
      <c r="F9" s="20">
        <v>1085</v>
      </c>
      <c r="G9" s="17">
        <v>955</v>
      </c>
      <c r="H9" s="71">
        <v>860</v>
      </c>
    </row>
    <row r="10" spans="1:8" ht="15.75">
      <c r="A10" s="15" t="s">
        <v>82</v>
      </c>
      <c r="B10" s="16">
        <v>35</v>
      </c>
      <c r="C10" s="17" t="s">
        <v>55</v>
      </c>
      <c r="D10" s="18" t="s">
        <v>1</v>
      </c>
      <c r="E10" s="19"/>
      <c r="F10" s="20">
        <v>945</v>
      </c>
      <c r="G10" s="17">
        <v>795</v>
      </c>
      <c r="H10" s="71"/>
    </row>
    <row r="11" spans="1:8" ht="15.75">
      <c r="A11" s="15" t="s">
        <v>82</v>
      </c>
      <c r="B11" s="16">
        <v>45</v>
      </c>
      <c r="C11" s="17" t="s">
        <v>55</v>
      </c>
      <c r="D11" s="18" t="s">
        <v>1</v>
      </c>
      <c r="E11" s="19"/>
      <c r="F11" s="20">
        <v>1175</v>
      </c>
      <c r="G11" s="17">
        <v>985</v>
      </c>
      <c r="H11" s="71"/>
    </row>
    <row r="12" spans="1:12" ht="15">
      <c r="A12" s="15" t="s">
        <v>21</v>
      </c>
      <c r="B12" s="16">
        <v>20</v>
      </c>
      <c r="C12" s="17">
        <v>110</v>
      </c>
      <c r="D12" s="18" t="s">
        <v>1</v>
      </c>
      <c r="E12" s="19">
        <v>1020</v>
      </c>
      <c r="F12" s="20">
        <v>855</v>
      </c>
      <c r="G12" s="17">
        <v>575</v>
      </c>
      <c r="H12" s="71">
        <v>440</v>
      </c>
      <c r="L12" s="5" t="s">
        <v>68</v>
      </c>
    </row>
    <row r="13" spans="1:8" ht="15">
      <c r="A13" s="15" t="s">
        <v>21</v>
      </c>
      <c r="B13" s="16" t="s">
        <v>44</v>
      </c>
      <c r="C13" s="17" t="s">
        <v>30</v>
      </c>
      <c r="D13" s="18" t="s">
        <v>12</v>
      </c>
      <c r="E13" s="21">
        <v>1200</v>
      </c>
      <c r="F13" s="22">
        <v>1045</v>
      </c>
      <c r="G13" s="23">
        <v>850</v>
      </c>
      <c r="H13" s="71">
        <v>665</v>
      </c>
    </row>
    <row r="14" spans="1:8" s="104" customFormat="1" ht="15">
      <c r="A14" s="15" t="s">
        <v>22</v>
      </c>
      <c r="B14" s="16">
        <v>14.15</v>
      </c>
      <c r="C14" s="24" t="s">
        <v>52</v>
      </c>
      <c r="D14" s="25" t="s">
        <v>1</v>
      </c>
      <c r="E14" s="105">
        <v>905</v>
      </c>
      <c r="F14" s="26">
        <v>620</v>
      </c>
      <c r="G14" s="17">
        <v>460</v>
      </c>
      <c r="H14" s="71">
        <v>375</v>
      </c>
    </row>
    <row r="15" spans="1:8" s="104" customFormat="1" ht="15">
      <c r="A15" s="15" t="s">
        <v>81</v>
      </c>
      <c r="B15" s="16" t="s">
        <v>43</v>
      </c>
      <c r="C15" s="17" t="s">
        <v>97</v>
      </c>
      <c r="D15" s="25" t="s">
        <v>1</v>
      </c>
      <c r="E15" s="105">
        <v>930</v>
      </c>
      <c r="F15" s="17">
        <v>665</v>
      </c>
      <c r="G15" s="17">
        <v>485</v>
      </c>
      <c r="H15" s="71">
        <v>395</v>
      </c>
    </row>
    <row r="16" spans="1:13" ht="15.75" thickBot="1">
      <c r="A16" s="15" t="s">
        <v>53</v>
      </c>
      <c r="B16" s="16">
        <v>20</v>
      </c>
      <c r="C16" s="17">
        <v>145</v>
      </c>
      <c r="D16" s="25" t="s">
        <v>1</v>
      </c>
      <c r="E16" s="16">
        <v>1020</v>
      </c>
      <c r="F16" s="20">
        <v>850</v>
      </c>
      <c r="G16" s="23">
        <v>580</v>
      </c>
      <c r="H16" s="71">
        <v>510</v>
      </c>
      <c r="M16" s="5" t="s">
        <v>68</v>
      </c>
    </row>
    <row r="17" spans="1:17" ht="15.75" thickTop="1">
      <c r="A17" s="15" t="s">
        <v>53</v>
      </c>
      <c r="B17" s="16">
        <v>20</v>
      </c>
      <c r="C17" s="101">
        <v>165</v>
      </c>
      <c r="D17" s="25" t="s">
        <v>1</v>
      </c>
      <c r="E17" s="13"/>
      <c r="F17" s="144">
        <v>770</v>
      </c>
      <c r="G17" s="145"/>
      <c r="H17" s="106">
        <v>615</v>
      </c>
      <c r="I17" s="22"/>
      <c r="J17" s="22"/>
      <c r="K17" s="22"/>
      <c r="L17" s="22"/>
      <c r="M17" s="37"/>
      <c r="Q17" s="5" t="s">
        <v>68</v>
      </c>
    </row>
    <row r="18" spans="1:13" ht="15">
      <c r="A18" s="15" t="s">
        <v>63</v>
      </c>
      <c r="B18" s="16">
        <v>30</v>
      </c>
      <c r="C18" s="17" t="s">
        <v>62</v>
      </c>
      <c r="D18" s="25" t="s">
        <v>31</v>
      </c>
      <c r="E18" s="16"/>
      <c r="F18" s="20"/>
      <c r="G18" s="23"/>
      <c r="H18" s="71">
        <v>565</v>
      </c>
      <c r="I18" s="37"/>
      <c r="J18" s="37"/>
      <c r="K18" s="37"/>
      <c r="L18" s="37"/>
      <c r="M18" s="37"/>
    </row>
    <row r="19" spans="1:13" ht="15">
      <c r="A19" s="15" t="s">
        <v>64</v>
      </c>
      <c r="B19" s="16">
        <v>45</v>
      </c>
      <c r="C19" s="17" t="s">
        <v>96</v>
      </c>
      <c r="D19" s="25" t="s">
        <v>31</v>
      </c>
      <c r="E19" s="16"/>
      <c r="F19" s="20"/>
      <c r="G19" s="23"/>
      <c r="H19" s="71">
        <v>955</v>
      </c>
      <c r="I19" s="37"/>
      <c r="J19" s="37"/>
      <c r="K19" s="37"/>
      <c r="L19" s="37"/>
      <c r="M19" s="37"/>
    </row>
    <row r="20" spans="1:8" ht="15.75" thickBot="1">
      <c r="A20" s="27" t="s">
        <v>49</v>
      </c>
      <c r="B20" s="28">
        <v>35</v>
      </c>
      <c r="C20" s="29">
        <v>70</v>
      </c>
      <c r="D20" s="30" t="s">
        <v>50</v>
      </c>
      <c r="E20" s="28">
        <v>81</v>
      </c>
      <c r="F20" s="29">
        <v>74</v>
      </c>
      <c r="G20" s="29">
        <v>60</v>
      </c>
      <c r="H20" s="77">
        <v>46</v>
      </c>
    </row>
    <row r="21" spans="1:8" ht="16.5" thickBot="1" thickTop="1">
      <c r="A21" s="141" t="s">
        <v>29</v>
      </c>
      <c r="B21" s="142"/>
      <c r="C21" s="142"/>
      <c r="D21" s="142"/>
      <c r="E21" s="142"/>
      <c r="F21" s="142"/>
      <c r="G21" s="142"/>
      <c r="H21" s="143"/>
    </row>
    <row r="22" spans="1:9" ht="15.75" thickTop="1">
      <c r="A22" s="31" t="s">
        <v>86</v>
      </c>
      <c r="B22" s="32" t="s">
        <v>61</v>
      </c>
      <c r="C22" s="33" t="s">
        <v>69</v>
      </c>
      <c r="D22" s="34" t="s">
        <v>41</v>
      </c>
      <c r="E22" s="35">
        <v>1040</v>
      </c>
      <c r="F22" s="36">
        <v>840</v>
      </c>
      <c r="G22" s="36">
        <v>490</v>
      </c>
      <c r="H22" s="72">
        <v>395</v>
      </c>
      <c r="I22" s="37"/>
    </row>
    <row r="23" spans="1:9" ht="15">
      <c r="A23" s="31" t="s">
        <v>87</v>
      </c>
      <c r="B23" s="32" t="s">
        <v>61</v>
      </c>
      <c r="C23" s="33" t="s">
        <v>69</v>
      </c>
      <c r="D23" s="34" t="s">
        <v>41</v>
      </c>
      <c r="E23" s="35">
        <v>1090</v>
      </c>
      <c r="F23" s="36">
        <v>860</v>
      </c>
      <c r="G23" s="36">
        <v>510</v>
      </c>
      <c r="H23" s="72">
        <v>415</v>
      </c>
      <c r="I23" s="37"/>
    </row>
    <row r="24" spans="1:9" ht="15">
      <c r="A24" s="38" t="s">
        <v>76</v>
      </c>
      <c r="B24" s="22">
        <v>15</v>
      </c>
      <c r="C24" s="22">
        <v>140</v>
      </c>
      <c r="D24" s="39" t="s">
        <v>41</v>
      </c>
      <c r="E24" s="40"/>
      <c r="F24" s="22"/>
      <c r="G24" s="22">
        <v>575</v>
      </c>
      <c r="H24" s="73">
        <v>500</v>
      </c>
      <c r="I24" s="83"/>
    </row>
    <row r="25" spans="1:9" ht="15">
      <c r="A25" s="15" t="s">
        <v>53</v>
      </c>
      <c r="B25" s="16">
        <v>20</v>
      </c>
      <c r="C25" s="17">
        <v>140</v>
      </c>
      <c r="D25" s="25" t="s">
        <v>1</v>
      </c>
      <c r="E25" s="16"/>
      <c r="F25" s="20"/>
      <c r="G25" s="23">
        <v>660</v>
      </c>
      <c r="H25" s="71">
        <v>515</v>
      </c>
      <c r="I25" s="83"/>
    </row>
    <row r="26" spans="1:9" ht="15">
      <c r="A26" s="31" t="s">
        <v>77</v>
      </c>
      <c r="B26" s="41">
        <v>27</v>
      </c>
      <c r="C26" s="33" t="s">
        <v>51</v>
      </c>
      <c r="D26" s="42" t="s">
        <v>42</v>
      </c>
      <c r="E26" s="40">
        <v>1920</v>
      </c>
      <c r="F26" s="22">
        <v>1540</v>
      </c>
      <c r="G26" s="22">
        <v>1215</v>
      </c>
      <c r="H26" s="73">
        <v>780</v>
      </c>
      <c r="I26" s="83"/>
    </row>
    <row r="27" spans="1:9" ht="15">
      <c r="A27" s="31" t="s">
        <v>78</v>
      </c>
      <c r="B27" s="41">
        <v>19</v>
      </c>
      <c r="C27" s="26" t="s">
        <v>56</v>
      </c>
      <c r="D27" s="42" t="s">
        <v>41</v>
      </c>
      <c r="E27" s="40"/>
      <c r="F27" s="22"/>
      <c r="G27" s="22">
        <v>755</v>
      </c>
      <c r="H27" s="73">
        <v>540</v>
      </c>
      <c r="I27" s="83"/>
    </row>
    <row r="28" spans="1:9" ht="15">
      <c r="A28" s="31" t="s">
        <v>79</v>
      </c>
      <c r="B28" s="41">
        <v>20</v>
      </c>
      <c r="C28" s="26" t="s">
        <v>56</v>
      </c>
      <c r="D28" s="42" t="s">
        <v>41</v>
      </c>
      <c r="E28" s="40">
        <v>1265</v>
      </c>
      <c r="F28" s="22">
        <v>1075</v>
      </c>
      <c r="G28" s="22">
        <v>755</v>
      </c>
      <c r="H28" s="73">
        <v>560</v>
      </c>
      <c r="I28" s="83"/>
    </row>
    <row r="29" spans="1:9" ht="15.75">
      <c r="A29" s="15" t="s">
        <v>82</v>
      </c>
      <c r="B29" s="16" t="s">
        <v>54</v>
      </c>
      <c r="C29" s="17" t="s">
        <v>55</v>
      </c>
      <c r="D29" s="18" t="s">
        <v>1</v>
      </c>
      <c r="E29" s="19"/>
      <c r="F29" s="20"/>
      <c r="G29" s="17" t="s">
        <v>106</v>
      </c>
      <c r="H29" s="71"/>
      <c r="I29" s="83"/>
    </row>
    <row r="30" spans="1:9" ht="15.75" thickBot="1">
      <c r="A30" s="43" t="s">
        <v>80</v>
      </c>
      <c r="B30" s="32">
        <v>28</v>
      </c>
      <c r="C30" s="33" t="s">
        <v>40</v>
      </c>
      <c r="D30" s="44" t="s">
        <v>33</v>
      </c>
      <c r="E30" s="40">
        <v>1920</v>
      </c>
      <c r="F30" s="22">
        <v>1540</v>
      </c>
      <c r="G30" s="22">
        <v>965</v>
      </c>
      <c r="H30" s="73">
        <v>695</v>
      </c>
      <c r="I30" s="37"/>
    </row>
    <row r="31" spans="1:8" ht="16.5" thickBot="1" thickTop="1">
      <c r="A31" s="141" t="s">
        <v>23</v>
      </c>
      <c r="B31" s="142"/>
      <c r="C31" s="142"/>
      <c r="D31" s="142"/>
      <c r="E31" s="142"/>
      <c r="F31" s="142"/>
      <c r="G31" s="142"/>
      <c r="H31" s="143"/>
    </row>
    <row r="32" spans="1:8" ht="15.75" thickTop="1">
      <c r="A32" s="89" t="s">
        <v>71</v>
      </c>
      <c r="B32" s="91">
        <v>14</v>
      </c>
      <c r="C32" s="14" t="s">
        <v>70</v>
      </c>
      <c r="D32" s="93" t="s">
        <v>1</v>
      </c>
      <c r="E32" s="92"/>
      <c r="F32" s="153">
        <v>695</v>
      </c>
      <c r="G32" s="154"/>
      <c r="H32" s="70">
        <v>535</v>
      </c>
    </row>
    <row r="33" spans="1:8" ht="15">
      <c r="A33" s="88" t="s">
        <v>71</v>
      </c>
      <c r="B33" s="90">
        <v>14</v>
      </c>
      <c r="C33" s="26">
        <v>110</v>
      </c>
      <c r="D33" s="95" t="s">
        <v>1</v>
      </c>
      <c r="E33" s="94"/>
      <c r="F33" s="158">
        <v>655</v>
      </c>
      <c r="G33" s="159"/>
      <c r="H33" s="107">
        <v>510</v>
      </c>
    </row>
    <row r="34" spans="1:8" ht="15">
      <c r="A34" s="45" t="s">
        <v>58</v>
      </c>
      <c r="B34" s="22">
        <v>14</v>
      </c>
      <c r="C34" s="22">
        <v>110</v>
      </c>
      <c r="D34" s="46" t="s">
        <v>1</v>
      </c>
      <c r="E34" s="39">
        <v>1410</v>
      </c>
      <c r="F34" s="47">
        <v>1065</v>
      </c>
      <c r="G34" s="48"/>
      <c r="H34" s="72"/>
    </row>
    <row r="35" spans="1:8" ht="15.75" thickBot="1">
      <c r="A35" s="49" t="s">
        <v>14</v>
      </c>
      <c r="B35" s="50">
        <v>30</v>
      </c>
      <c r="C35" s="50">
        <v>120</v>
      </c>
      <c r="D35" s="51" t="s">
        <v>3</v>
      </c>
      <c r="E35" s="50"/>
      <c r="F35" s="52"/>
      <c r="G35" s="52">
        <v>150</v>
      </c>
      <c r="H35" s="74">
        <v>135</v>
      </c>
    </row>
    <row r="36" spans="1:8" ht="15.75" customHeight="1" thickBot="1" thickTop="1">
      <c r="A36" s="166" t="s">
        <v>24</v>
      </c>
      <c r="B36" s="167"/>
      <c r="C36" s="167"/>
      <c r="D36" s="167"/>
      <c r="E36" s="167"/>
      <c r="F36" s="167"/>
      <c r="G36" s="167"/>
      <c r="H36" s="168"/>
    </row>
    <row r="37" spans="1:8" ht="15.75" thickTop="1">
      <c r="A37" s="53" t="s">
        <v>13</v>
      </c>
      <c r="B37" s="54">
        <v>30</v>
      </c>
      <c r="C37" s="55">
        <v>90</v>
      </c>
      <c r="D37" s="56" t="s">
        <v>7</v>
      </c>
      <c r="E37" s="57">
        <v>210</v>
      </c>
      <c r="F37" s="55">
        <v>170</v>
      </c>
      <c r="G37" s="58">
        <v>140</v>
      </c>
      <c r="H37" s="72"/>
    </row>
    <row r="38" spans="1:8" ht="15">
      <c r="A38" s="43" t="s">
        <v>8</v>
      </c>
      <c r="B38" s="59">
        <v>15</v>
      </c>
      <c r="C38" s="60" t="s">
        <v>37</v>
      </c>
      <c r="D38" s="61" t="s">
        <v>7</v>
      </c>
      <c r="E38" s="59">
        <v>970</v>
      </c>
      <c r="F38" s="60">
        <v>745</v>
      </c>
      <c r="G38" s="60">
        <v>600</v>
      </c>
      <c r="H38" s="75"/>
    </row>
    <row r="39" spans="1:8" ht="15.75" thickBot="1">
      <c r="A39" s="31" t="s">
        <v>8</v>
      </c>
      <c r="B39" s="36">
        <v>15</v>
      </c>
      <c r="C39" s="36" t="s">
        <v>37</v>
      </c>
      <c r="D39" s="62" t="s">
        <v>15</v>
      </c>
      <c r="E39" s="36">
        <v>780</v>
      </c>
      <c r="F39" s="36">
        <v>580</v>
      </c>
      <c r="G39" s="36">
        <v>490</v>
      </c>
      <c r="H39" s="72"/>
    </row>
    <row r="40" spans="1:8" s="78" customFormat="1" ht="13.5" customHeight="1" thickBot="1" thickTop="1">
      <c r="A40" s="141" t="s">
        <v>25</v>
      </c>
      <c r="B40" s="142"/>
      <c r="C40" s="142"/>
      <c r="D40" s="142"/>
      <c r="E40" s="142"/>
      <c r="F40" s="142"/>
      <c r="G40" s="142"/>
      <c r="H40" s="143"/>
    </row>
    <row r="41" spans="1:8" ht="15.75" thickTop="1">
      <c r="A41" s="11" t="s">
        <v>11</v>
      </c>
      <c r="B41" s="12">
        <v>16</v>
      </c>
      <c r="C41" s="14">
        <v>88</v>
      </c>
      <c r="D41" s="63" t="s">
        <v>38</v>
      </c>
      <c r="E41" s="12">
        <v>1280</v>
      </c>
      <c r="F41" s="14">
        <v>1000</v>
      </c>
      <c r="G41" s="14"/>
      <c r="H41" s="70"/>
    </row>
    <row r="42" spans="1:8" ht="15">
      <c r="A42" s="31" t="s">
        <v>11</v>
      </c>
      <c r="B42" s="16">
        <v>16</v>
      </c>
      <c r="C42" s="17">
        <v>88</v>
      </c>
      <c r="D42" s="64" t="s">
        <v>39</v>
      </c>
      <c r="E42" s="32">
        <v>940</v>
      </c>
      <c r="F42" s="33">
        <v>710</v>
      </c>
      <c r="G42" s="33"/>
      <c r="H42" s="76"/>
    </row>
    <row r="43" spans="1:8" ht="15.75" thickBot="1">
      <c r="A43" s="27" t="s">
        <v>89</v>
      </c>
      <c r="B43" s="28">
        <v>25</v>
      </c>
      <c r="C43" s="29">
        <v>90</v>
      </c>
      <c r="D43" s="30" t="s">
        <v>3</v>
      </c>
      <c r="E43" s="28" t="s">
        <v>111</v>
      </c>
      <c r="F43" s="29">
        <v>205</v>
      </c>
      <c r="G43" s="29"/>
      <c r="H43" s="77"/>
    </row>
    <row r="44" spans="1:8" ht="17.25" thickBot="1" thickTop="1">
      <c r="A44" s="96" t="s">
        <v>90</v>
      </c>
      <c r="B44" s="28">
        <v>25</v>
      </c>
      <c r="C44" s="29">
        <v>90</v>
      </c>
      <c r="D44" s="30" t="s">
        <v>3</v>
      </c>
      <c r="E44" s="28" t="s">
        <v>112</v>
      </c>
      <c r="F44" s="29"/>
      <c r="G44" s="29"/>
      <c r="H44" s="77"/>
    </row>
    <row r="45" spans="1:8" s="78" customFormat="1" ht="16.5" thickBot="1" thickTop="1">
      <c r="A45" s="141" t="s">
        <v>45</v>
      </c>
      <c r="B45" s="142"/>
      <c r="C45" s="142"/>
      <c r="D45" s="142"/>
      <c r="E45" s="142"/>
      <c r="F45" s="142"/>
      <c r="G45" s="142"/>
      <c r="H45" s="143"/>
    </row>
    <row r="46" spans="1:8" ht="15.75" thickTop="1">
      <c r="A46" s="31" t="s">
        <v>46</v>
      </c>
      <c r="B46" s="16">
        <v>15</v>
      </c>
      <c r="C46" s="17">
        <v>85</v>
      </c>
      <c r="D46" s="64" t="s">
        <v>3</v>
      </c>
      <c r="E46" s="32">
        <v>1590</v>
      </c>
      <c r="F46" s="33"/>
      <c r="G46" s="33"/>
      <c r="H46" s="76"/>
    </row>
    <row r="47" spans="1:8" ht="15.75" thickBot="1">
      <c r="A47" s="27" t="s">
        <v>47</v>
      </c>
      <c r="B47" s="28">
        <v>27</v>
      </c>
      <c r="C47" s="29">
        <v>90</v>
      </c>
      <c r="D47" s="30" t="s">
        <v>3</v>
      </c>
      <c r="E47" s="28">
        <v>295</v>
      </c>
      <c r="F47" s="29"/>
      <c r="G47" s="29"/>
      <c r="H47" s="77"/>
    </row>
    <row r="48" spans="1:8" s="78" customFormat="1" ht="16.5" thickBot="1" thickTop="1">
      <c r="A48" s="155" t="s">
        <v>57</v>
      </c>
      <c r="B48" s="156"/>
      <c r="C48" s="156"/>
      <c r="D48" s="156"/>
      <c r="E48" s="156"/>
      <c r="F48" s="156"/>
      <c r="G48" s="156"/>
      <c r="H48" s="157"/>
    </row>
    <row r="49" spans="1:8" ht="15.75" thickTop="1">
      <c r="A49" s="174" t="s">
        <v>26</v>
      </c>
      <c r="B49" s="12" t="s">
        <v>72</v>
      </c>
      <c r="C49" s="12" t="s">
        <v>72</v>
      </c>
      <c r="D49" s="65">
        <v>2.5</v>
      </c>
      <c r="E49" s="12" t="s">
        <v>113</v>
      </c>
      <c r="F49" s="14"/>
      <c r="G49" s="14"/>
      <c r="H49" s="70"/>
    </row>
    <row r="50" spans="1:8" ht="15.75" thickBot="1">
      <c r="A50" s="175"/>
      <c r="B50" s="16" t="s">
        <v>48</v>
      </c>
      <c r="C50" s="16" t="s">
        <v>48</v>
      </c>
      <c r="D50" s="66">
        <v>2.5</v>
      </c>
      <c r="E50" s="16" t="s">
        <v>114</v>
      </c>
      <c r="F50" s="17"/>
      <c r="G50" s="17"/>
      <c r="H50" s="71"/>
    </row>
    <row r="51" spans="1:8" ht="15.75" thickTop="1">
      <c r="A51" s="169" t="s">
        <v>27</v>
      </c>
      <c r="B51" s="12">
        <v>15</v>
      </c>
      <c r="C51" s="14">
        <v>32</v>
      </c>
      <c r="D51" s="63" t="s">
        <v>3</v>
      </c>
      <c r="E51" s="108">
        <v>32</v>
      </c>
      <c r="F51" s="109">
        <v>28</v>
      </c>
      <c r="G51" s="102">
        <v>26</v>
      </c>
      <c r="H51" s="106">
        <v>21</v>
      </c>
    </row>
    <row r="52" spans="1:8" ht="15">
      <c r="A52" s="170"/>
      <c r="B52" s="16">
        <v>16</v>
      </c>
      <c r="C52" s="17" t="s">
        <v>6</v>
      </c>
      <c r="D52" s="25" t="s">
        <v>5</v>
      </c>
      <c r="E52" s="110">
        <v>39</v>
      </c>
      <c r="F52" s="111">
        <v>34</v>
      </c>
      <c r="G52" s="101">
        <v>29</v>
      </c>
      <c r="H52" s="103">
        <v>24</v>
      </c>
    </row>
    <row r="53" spans="1:10" ht="15.75" thickBot="1">
      <c r="A53" s="171"/>
      <c r="B53" s="28">
        <v>16</v>
      </c>
      <c r="C53" s="29">
        <v>54</v>
      </c>
      <c r="D53" s="84" t="s">
        <v>3</v>
      </c>
      <c r="E53" s="112">
        <v>46</v>
      </c>
      <c r="F53" s="113">
        <v>39</v>
      </c>
      <c r="G53" s="113">
        <v>33</v>
      </c>
      <c r="H53" s="114">
        <v>28</v>
      </c>
      <c r="I53" s="85"/>
      <c r="J53" s="85"/>
    </row>
    <row r="54" spans="1:10" ht="15.75" thickTop="1">
      <c r="A54" s="146" t="s">
        <v>75</v>
      </c>
      <c r="B54" s="16">
        <v>40</v>
      </c>
      <c r="C54" s="17" t="s">
        <v>74</v>
      </c>
      <c r="D54" s="147" t="s">
        <v>32</v>
      </c>
      <c r="E54" s="86"/>
      <c r="F54" s="87"/>
      <c r="G54" s="87"/>
      <c r="H54" s="123" t="s">
        <v>102</v>
      </c>
      <c r="I54" s="85"/>
      <c r="J54" s="85"/>
    </row>
    <row r="55" spans="1:10" ht="15">
      <c r="A55" s="146"/>
      <c r="B55" s="16">
        <v>40</v>
      </c>
      <c r="C55" s="17" t="s">
        <v>91</v>
      </c>
      <c r="D55" s="148"/>
      <c r="E55" s="86"/>
      <c r="F55" s="87"/>
      <c r="G55" s="87"/>
      <c r="H55" s="123" t="s">
        <v>103</v>
      </c>
      <c r="I55" s="85"/>
      <c r="J55" s="85"/>
    </row>
    <row r="56" spans="1:10" ht="15">
      <c r="A56" s="146"/>
      <c r="B56" s="115">
        <v>40</v>
      </c>
      <c r="C56" s="116" t="s">
        <v>92</v>
      </c>
      <c r="D56" s="148"/>
      <c r="E56" s="117"/>
      <c r="F56" s="118"/>
      <c r="G56" s="118"/>
      <c r="H56" s="124" t="s">
        <v>104</v>
      </c>
      <c r="I56" s="85"/>
      <c r="J56" s="85"/>
    </row>
    <row r="57" spans="1:10" ht="15.75" thickBot="1">
      <c r="A57" s="98"/>
      <c r="B57" s="119">
        <v>80</v>
      </c>
      <c r="C57" s="120">
        <v>80</v>
      </c>
      <c r="D57" s="99"/>
      <c r="E57" s="121"/>
      <c r="F57" s="122"/>
      <c r="G57" s="122"/>
      <c r="H57" s="125">
        <v>338</v>
      </c>
      <c r="I57" s="85"/>
      <c r="J57" s="85"/>
    </row>
    <row r="58" spans="1:8" s="37" customFormat="1" ht="15.75" thickTop="1">
      <c r="A58" s="100" t="s">
        <v>49</v>
      </c>
      <c r="B58" s="128" t="s">
        <v>94</v>
      </c>
      <c r="C58" s="129">
        <v>70</v>
      </c>
      <c r="D58" s="130" t="s">
        <v>95</v>
      </c>
      <c r="E58" s="133" t="s">
        <v>115</v>
      </c>
      <c r="F58" s="134" t="s">
        <v>109</v>
      </c>
      <c r="G58" s="134" t="s">
        <v>107</v>
      </c>
      <c r="H58" s="135"/>
    </row>
    <row r="59" spans="1:8" s="37" customFormat="1" ht="15">
      <c r="A59" s="131" t="s">
        <v>59</v>
      </c>
      <c r="B59" s="32">
        <v>14</v>
      </c>
      <c r="C59" s="33">
        <v>65</v>
      </c>
      <c r="D59" s="64" t="s">
        <v>100</v>
      </c>
      <c r="E59" s="138">
        <v>60</v>
      </c>
      <c r="F59" s="139">
        <v>49</v>
      </c>
      <c r="G59" s="139">
        <v>40</v>
      </c>
      <c r="H59" s="140">
        <v>36</v>
      </c>
    </row>
    <row r="60" spans="1:14" ht="15">
      <c r="A60" s="131" t="s">
        <v>35</v>
      </c>
      <c r="B60" s="132">
        <v>14</v>
      </c>
      <c r="C60" s="33" t="s">
        <v>98</v>
      </c>
      <c r="D60" s="64" t="s">
        <v>99</v>
      </c>
      <c r="E60" s="136" t="s">
        <v>116</v>
      </c>
      <c r="F60" s="137" t="s">
        <v>110</v>
      </c>
      <c r="G60" s="137" t="s">
        <v>108</v>
      </c>
      <c r="H60" s="107" t="s">
        <v>105</v>
      </c>
      <c r="I60" s="40"/>
      <c r="J60" s="22"/>
      <c r="K60" s="22"/>
      <c r="L60" s="22"/>
      <c r="M60" s="37"/>
      <c r="N60" s="37"/>
    </row>
    <row r="61" spans="1:14" ht="15">
      <c r="A61" s="131" t="s">
        <v>35</v>
      </c>
      <c r="B61" s="132">
        <v>14</v>
      </c>
      <c r="C61" s="33">
        <v>140</v>
      </c>
      <c r="D61" s="64" t="s">
        <v>99</v>
      </c>
      <c r="E61" s="136">
        <v>94</v>
      </c>
      <c r="F61" s="137">
        <v>81</v>
      </c>
      <c r="G61" s="137">
        <v>64</v>
      </c>
      <c r="H61" s="107">
        <v>54</v>
      </c>
      <c r="J61" s="37"/>
      <c r="K61" s="37"/>
      <c r="L61" s="37"/>
      <c r="M61" s="37"/>
      <c r="N61" s="37"/>
    </row>
    <row r="62" spans="1:14" ht="15">
      <c r="A62" s="31" t="s">
        <v>28</v>
      </c>
      <c r="B62" s="32">
        <v>8</v>
      </c>
      <c r="C62" s="33">
        <v>32</v>
      </c>
      <c r="D62" s="64" t="s">
        <v>5</v>
      </c>
      <c r="E62" s="136">
        <v>24</v>
      </c>
      <c r="F62" s="137">
        <v>23</v>
      </c>
      <c r="G62" s="137">
        <v>21</v>
      </c>
      <c r="H62" s="107">
        <v>19</v>
      </c>
      <c r="J62" s="37"/>
      <c r="K62" s="37"/>
      <c r="L62" s="37"/>
      <c r="M62" s="37"/>
      <c r="N62" s="37"/>
    </row>
    <row r="63" spans="1:14" ht="15.75" thickBot="1">
      <c r="A63" s="31" t="s">
        <v>36</v>
      </c>
      <c r="B63" s="32">
        <v>14</v>
      </c>
      <c r="C63" s="33">
        <v>65</v>
      </c>
      <c r="D63" s="64" t="s">
        <v>34</v>
      </c>
      <c r="E63" s="136">
        <v>50</v>
      </c>
      <c r="F63" s="137">
        <v>44</v>
      </c>
      <c r="G63" s="137">
        <v>37</v>
      </c>
      <c r="H63" s="107">
        <v>32</v>
      </c>
      <c r="J63" s="37"/>
      <c r="K63" s="37"/>
      <c r="L63" s="37"/>
      <c r="M63" s="37"/>
      <c r="N63" s="37"/>
    </row>
    <row r="64" spans="1:8" ht="15" customHeight="1" thickBot="1" thickTop="1">
      <c r="A64" s="68" t="s">
        <v>83</v>
      </c>
      <c r="B64" s="67">
        <v>1200</v>
      </c>
      <c r="C64" s="67"/>
      <c r="D64" s="97"/>
      <c r="E64" s="149" t="s">
        <v>73</v>
      </c>
      <c r="F64" s="150"/>
      <c r="G64" s="151">
        <v>80</v>
      </c>
      <c r="H64" s="152"/>
    </row>
    <row r="65" spans="1:6" s="79" customFormat="1" ht="15" customHeight="1" thickTop="1">
      <c r="A65" s="80" t="s">
        <v>88</v>
      </c>
      <c r="B65" s="81"/>
      <c r="C65" s="81"/>
      <c r="D65" s="82"/>
      <c r="E65" s="81"/>
      <c r="F65" s="81"/>
    </row>
    <row r="66" spans="1:6" s="79" customFormat="1" ht="13.5" customHeight="1">
      <c r="A66" s="80" t="s">
        <v>85</v>
      </c>
      <c r="B66" s="81"/>
      <c r="C66" s="81"/>
      <c r="D66" s="82"/>
      <c r="E66" s="81"/>
      <c r="F66" s="81"/>
    </row>
    <row r="67" spans="1:6" s="79" customFormat="1" ht="15.75">
      <c r="A67" s="80" t="s">
        <v>84</v>
      </c>
      <c r="B67" s="81"/>
      <c r="C67" s="81"/>
      <c r="D67" s="82"/>
      <c r="E67" s="81"/>
      <c r="F67" s="81"/>
    </row>
    <row r="68" ht="12.75"/>
  </sheetData>
  <sheetProtection/>
  <mergeCells count="21">
    <mergeCell ref="A51:A53"/>
    <mergeCell ref="A4:A5"/>
    <mergeCell ref="A49:A50"/>
    <mergeCell ref="A6:H6"/>
    <mergeCell ref="F7:G7"/>
    <mergeCell ref="A48:H48"/>
    <mergeCell ref="F33:G33"/>
    <mergeCell ref="E1:H2"/>
    <mergeCell ref="B4:D4"/>
    <mergeCell ref="E4:H4"/>
    <mergeCell ref="A36:H36"/>
    <mergeCell ref="A21:H21"/>
    <mergeCell ref="A31:H31"/>
    <mergeCell ref="F17:G17"/>
    <mergeCell ref="A54:A56"/>
    <mergeCell ref="D54:D56"/>
    <mergeCell ref="E64:F64"/>
    <mergeCell ref="G64:H64"/>
    <mergeCell ref="F32:G32"/>
    <mergeCell ref="A40:H40"/>
    <mergeCell ref="A45:H4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L16"/>
  <sheetViews>
    <sheetView zoomScalePageLayoutView="0" workbookViewId="0" topLeftCell="A1">
      <selection activeCell="O8" sqref="O7:P8"/>
    </sheetView>
  </sheetViews>
  <sheetFormatPr defaultColWidth="9.00390625" defaultRowHeight="12.75"/>
  <sheetData>
    <row r="13" spans="4:12" ht="12.75">
      <c r="D13" s="1">
        <v>666</v>
      </c>
      <c r="E13" s="1">
        <v>10</v>
      </c>
      <c r="F13" s="1">
        <v>25</v>
      </c>
      <c r="G13" s="2">
        <v>490</v>
      </c>
      <c r="H13" s="2">
        <f>G13*D13</f>
        <v>326340</v>
      </c>
      <c r="I13" s="2">
        <v>650</v>
      </c>
      <c r="J13" s="2">
        <f>I13*D13</f>
        <v>432900</v>
      </c>
      <c r="K13" s="2">
        <f>J13-H13</f>
        <v>106560</v>
      </c>
      <c r="L13" s="2"/>
    </row>
    <row r="14" spans="4:12" ht="12.75">
      <c r="D14" s="1">
        <v>666</v>
      </c>
      <c r="E14" s="1">
        <v>10</v>
      </c>
      <c r="F14" s="1">
        <v>25</v>
      </c>
      <c r="G14" s="2">
        <v>390</v>
      </c>
      <c r="H14" s="2">
        <f>G14*D14</f>
        <v>259740</v>
      </c>
      <c r="I14" s="2">
        <v>550</v>
      </c>
      <c r="J14" s="2">
        <f>I14*D14</f>
        <v>366300</v>
      </c>
      <c r="K14" s="2">
        <f>J14-H14</f>
        <v>106560</v>
      </c>
      <c r="L14" s="2"/>
    </row>
    <row r="15" spans="4:12" ht="12.75">
      <c r="D15" s="1">
        <v>666</v>
      </c>
      <c r="E15" s="1">
        <v>10</v>
      </c>
      <c r="F15" s="1">
        <v>25</v>
      </c>
      <c r="G15" s="2">
        <v>290</v>
      </c>
      <c r="H15" s="2">
        <f>G15*D15</f>
        <v>193140</v>
      </c>
      <c r="I15" s="2">
        <v>390</v>
      </c>
      <c r="J15" s="2">
        <f>I15*D15</f>
        <v>259740</v>
      </c>
      <c r="K15" s="2">
        <f>J15-H15</f>
        <v>66600</v>
      </c>
      <c r="L15" s="2">
        <f>K13+K14+K15</f>
        <v>279720</v>
      </c>
    </row>
    <row r="16" spans="4:12" ht="12.75">
      <c r="D16" s="1">
        <v>666</v>
      </c>
      <c r="E16" s="1">
        <v>10</v>
      </c>
      <c r="F16" s="1">
        <v>25</v>
      </c>
      <c r="G16" s="2">
        <v>220</v>
      </c>
      <c r="H16" s="2">
        <f>G16*D16</f>
        <v>146520</v>
      </c>
      <c r="I16" s="2">
        <v>239</v>
      </c>
      <c r="J16" s="2">
        <f>I16*D16</f>
        <v>159174</v>
      </c>
      <c r="K16" s="2">
        <f>J16-H16</f>
        <v>12654</v>
      </c>
      <c r="L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Квасюк</dc:creator>
  <cp:keywords/>
  <dc:description/>
  <cp:lastModifiedBy>Юлия</cp:lastModifiedBy>
  <cp:lastPrinted>2017-11-07T07:28:29Z</cp:lastPrinted>
  <dcterms:created xsi:type="dcterms:W3CDTF">2002-02-09T19:23:00Z</dcterms:created>
  <dcterms:modified xsi:type="dcterms:W3CDTF">2017-11-07T08:01:50Z</dcterms:modified>
  <cp:category/>
  <cp:version/>
  <cp:contentType/>
  <cp:contentStatus/>
</cp:coreProperties>
</file>